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0" yWindow="2355" windowWidth="16275" windowHeight="9540"/>
  </bookViews>
  <sheets>
    <sheet name="юб м 13" sheetId="1" r:id="rId1"/>
  </sheets>
  <calcPr calcId="144525"/>
</workbook>
</file>

<file path=xl/calcChain.xml><?xml version="1.0" encoding="utf-8"?>
<calcChain xmlns="http://schemas.openxmlformats.org/spreadsheetml/2006/main">
  <c r="D28" i="1" l="1"/>
  <c r="G27" i="1"/>
  <c r="E26" i="1"/>
  <c r="E28" i="1" s="1"/>
  <c r="C26" i="1"/>
  <c r="C28" i="1" s="1"/>
  <c r="G25" i="1"/>
  <c r="G24" i="1"/>
  <c r="G23" i="1"/>
  <c r="G22" i="1"/>
  <c r="F20" i="1"/>
  <c r="D20" i="1"/>
  <c r="G15" i="1"/>
  <c r="E14" i="1"/>
  <c r="E20" i="1" s="1"/>
  <c r="C14" i="1"/>
  <c r="C20" i="1" s="1"/>
  <c r="G13" i="1"/>
  <c r="G11" i="1"/>
  <c r="G10" i="1"/>
  <c r="G9" i="1"/>
  <c r="G28" i="1" l="1"/>
  <c r="G29" i="1" s="1"/>
  <c r="G14" i="1"/>
  <c r="G20" i="1" s="1"/>
  <c r="G26" i="1"/>
</calcChain>
</file>

<file path=xl/sharedStrings.xml><?xml version="1.0" encoding="utf-8"?>
<sst xmlns="http://schemas.openxmlformats.org/spreadsheetml/2006/main" count="37" uniqueCount="30">
  <si>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</si>
  <si>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</si>
  <si>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</si>
  <si>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</si>
  <si>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</si>
  <si>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пос.Юбилейный  ул. Молодежная 13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</si>
  <si>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</si>
  <si>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</si>
  <si>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</si>
  <si>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</si>
  <si>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</si>
  <si>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</si>
  <si>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</si>
  <si>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</si>
  <si>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</si>
  <si>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</si>
  <si>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</si>
  <si>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</si>
  <si>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</si>
  <si>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</si>
  <si>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</si>
  <si>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</si>
  <si>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отопления</t>
  </si>
  <si>
    <t>ремонт системы ХВС</t>
  </si>
  <si>
    <t>ремонт канализации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</si>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</sst>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</sheetPr>
  <dimension ref="A1:H30"/>
  <sheetViews>
    <sheetView tabSelected="1" topLeftCell="B1" workbookViewId="0">
      <selection activeCell="B35" sqref="B35"/>
    </sheetView>
  </sheetViews>
  <sheetFormatPr defaultColWidth="9.140625" defaultRowHeight="15.75" x14ac:dyDescent="0.25"/>
  <cols>
    <col min="1" max="1" width="6.7109375" style="1" hidden="1" customWidth="1"/>
    <col min="2" max="2" width="39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4" spans="1:8" x14ac:dyDescent="0.25">
      <c r="A4" s="5" t="s">
        <v>3</v>
      </c>
      <c r="B4" s="5"/>
      <c r="C4" s="5"/>
      <c r="D4" s="5"/>
      <c r="E4" s="5"/>
      <c r="F4" s="5"/>
      <c r="G4" s="5"/>
    </row>
    <row r="5" spans="1:8" x14ac:dyDescent="0.25">
      <c r="A5" s="6" t="s">
        <v>4</v>
      </c>
      <c r="B5" s="6"/>
      <c r="C5" s="6"/>
      <c r="D5" s="6"/>
      <c r="E5" s="6"/>
      <c r="F5" s="6"/>
      <c r="G5" s="6"/>
    </row>
    <row r="6" spans="1:8" x14ac:dyDescent="0.25">
      <c r="A6" s="7" t="s">
        <v>5</v>
      </c>
      <c r="B6" s="7"/>
      <c r="C6" s="7"/>
      <c r="D6" s="7"/>
      <c r="E6" s="7"/>
      <c r="F6" s="7"/>
      <c r="G6" s="7"/>
    </row>
    <row r="7" spans="1:8" x14ac:dyDescent="0.25">
      <c r="A7" s="8" t="s">
        <v>6</v>
      </c>
      <c r="B7" s="9" t="s">
        <v>7</v>
      </c>
      <c r="C7" s="10"/>
      <c r="D7" s="10"/>
      <c r="E7" s="10"/>
      <c r="F7" s="10"/>
      <c r="G7" s="11"/>
    </row>
    <row r="8" spans="1:8" ht="47.25" x14ac:dyDescent="0.25">
      <c r="A8" s="12" t="s">
        <v>8</v>
      </c>
      <c r="B8" s="12"/>
      <c r="C8" s="13" t="s">
        <v>9</v>
      </c>
      <c r="D8" s="13" t="s">
        <v>10</v>
      </c>
      <c r="E8" s="14" t="s">
        <v>11</v>
      </c>
      <c r="F8" s="14" t="s">
        <v>12</v>
      </c>
      <c r="G8" s="14" t="s">
        <v>13</v>
      </c>
    </row>
    <row r="9" spans="1:8" x14ac:dyDescent="0.25">
      <c r="A9" s="15"/>
      <c r="B9" s="16" t="s">
        <v>14</v>
      </c>
      <c r="C9" s="17">
        <v>-179588.84</v>
      </c>
      <c r="D9" s="18">
        <v>148516.44</v>
      </c>
      <c r="E9" s="19">
        <v>150003.96</v>
      </c>
      <c r="F9" s="18">
        <v>148516.44</v>
      </c>
      <c r="G9" s="19">
        <f>C9+E9-F9</f>
        <v>-178101.32</v>
      </c>
    </row>
    <row r="10" spans="1:8" x14ac:dyDescent="0.25">
      <c r="A10" s="15"/>
      <c r="B10" s="16" t="s">
        <v>15</v>
      </c>
      <c r="C10" s="17">
        <v>-29914.37</v>
      </c>
      <c r="D10" s="18">
        <v>0</v>
      </c>
      <c r="E10" s="19">
        <v>8815.92</v>
      </c>
      <c r="F10" s="19">
        <v>0</v>
      </c>
      <c r="G10" s="19">
        <f t="shared" ref="G10:G15" si="0">C10+E10-F10</f>
        <v>-21098.449999999997</v>
      </c>
    </row>
    <row r="11" spans="1:8" x14ac:dyDescent="0.25">
      <c r="A11" s="15"/>
      <c r="B11" s="16" t="s">
        <v>16</v>
      </c>
      <c r="C11" s="17">
        <v>-413760.16</v>
      </c>
      <c r="D11" s="18">
        <v>0</v>
      </c>
      <c r="E11" s="19">
        <v>100043.86</v>
      </c>
      <c r="F11" s="18">
        <v>0</v>
      </c>
      <c r="G11" s="19">
        <f>C11+E11-F11</f>
        <v>-313716.3</v>
      </c>
    </row>
    <row r="12" spans="1:8" hidden="1" x14ac:dyDescent="0.25">
      <c r="A12" s="15"/>
      <c r="B12" s="16" t="s">
        <v>17</v>
      </c>
      <c r="C12" s="17"/>
      <c r="D12" s="18"/>
      <c r="E12" s="19"/>
      <c r="F12" s="19"/>
      <c r="G12" s="19"/>
    </row>
    <row r="13" spans="1:8" x14ac:dyDescent="0.25">
      <c r="A13" s="15"/>
      <c r="B13" s="16" t="s">
        <v>18</v>
      </c>
      <c r="C13" s="17">
        <v>-448.12</v>
      </c>
      <c r="D13" s="18">
        <v>1165.2</v>
      </c>
      <c r="E13" s="19">
        <v>928.59</v>
      </c>
      <c r="F13" s="18">
        <v>1165.2</v>
      </c>
      <c r="G13" s="19">
        <f>C13+E13-F13</f>
        <v>-684.73</v>
      </c>
    </row>
    <row r="14" spans="1:8" x14ac:dyDescent="0.25">
      <c r="A14" s="15"/>
      <c r="B14" s="16" t="s">
        <v>19</v>
      </c>
      <c r="C14" s="17">
        <f>-(666.63+1070.97)</f>
        <v>-1737.6</v>
      </c>
      <c r="D14" s="18">
        <v>1674.36</v>
      </c>
      <c r="E14" s="19">
        <f>144.95+1452.92</f>
        <v>1597.8700000000001</v>
      </c>
      <c r="F14" s="18">
        <v>1674.36</v>
      </c>
      <c r="G14" s="19">
        <f>C14+E14-F14</f>
        <v>-1814.0899999999997</v>
      </c>
    </row>
    <row r="15" spans="1:8" x14ac:dyDescent="0.25">
      <c r="A15" s="15"/>
      <c r="B15" s="16" t="s">
        <v>20</v>
      </c>
      <c r="C15" s="17">
        <v>89008.37</v>
      </c>
      <c r="D15" s="18">
        <v>27475.32</v>
      </c>
      <c r="E15" s="19">
        <v>28226.5</v>
      </c>
      <c r="F15" s="18">
        <v>17295.330000000002</v>
      </c>
      <c r="G15" s="19">
        <f t="shared" si="0"/>
        <v>99939.54</v>
      </c>
    </row>
    <row r="16" spans="1:8" x14ac:dyDescent="0.25">
      <c r="A16" s="15"/>
      <c r="B16" s="16" t="s">
        <v>21</v>
      </c>
      <c r="C16" s="17"/>
      <c r="D16" s="18"/>
      <c r="E16" s="19"/>
      <c r="F16" s="19"/>
      <c r="G16" s="19"/>
    </row>
    <row r="17" spans="1:7" x14ac:dyDescent="0.25">
      <c r="A17" s="15"/>
      <c r="B17" s="16" t="s">
        <v>22</v>
      </c>
      <c r="C17" s="17"/>
      <c r="D17" s="18"/>
      <c r="E17" s="19"/>
      <c r="F17" s="19">
        <v>792.5</v>
      </c>
      <c r="G17" s="19"/>
    </row>
    <row r="18" spans="1:7" ht="12.6" customHeight="1" x14ac:dyDescent="0.25">
      <c r="A18" s="15"/>
      <c r="B18" s="16" t="s">
        <v>23</v>
      </c>
      <c r="C18" s="17"/>
      <c r="D18" s="18"/>
      <c r="E18" s="19"/>
      <c r="F18" s="19">
        <v>894.9</v>
      </c>
      <c r="G18" s="19"/>
    </row>
    <row r="19" spans="1:7" ht="15" customHeight="1" x14ac:dyDescent="0.25">
      <c r="A19" s="15"/>
      <c r="B19" s="16" t="s">
        <v>24</v>
      </c>
      <c r="C19" s="17"/>
      <c r="D19" s="18"/>
      <c r="E19" s="19"/>
      <c r="F19" s="19">
        <v>15607.93</v>
      </c>
      <c r="G19" s="19"/>
    </row>
    <row r="20" spans="1:7" x14ac:dyDescent="0.25">
      <c r="A20" s="20">
        <v>2</v>
      </c>
      <c r="B20" s="21" t="s">
        <v>25</v>
      </c>
      <c r="C20" s="22">
        <f>C9+C10+C15+C11+C13+C14</f>
        <v>-536440.72</v>
      </c>
      <c r="D20" s="22">
        <f>D9+D10+D15+D11+D13+D14</f>
        <v>178831.32</v>
      </c>
      <c r="E20" s="22">
        <f>E9+E10+E15+E11+E13+E14</f>
        <v>289616.7</v>
      </c>
      <c r="F20" s="22">
        <f>F9+F10+F15+F11+F13+F14</f>
        <v>168651.33000000002</v>
      </c>
      <c r="G20" s="22">
        <f>G9+G10+G15+G11+G13+G14</f>
        <v>-415475.35000000003</v>
      </c>
    </row>
    <row r="21" spans="1:7" x14ac:dyDescent="0.25">
      <c r="A21" s="23"/>
      <c r="B21" s="24" t="s">
        <v>26</v>
      </c>
      <c r="C21" s="25"/>
      <c r="D21" s="25"/>
      <c r="E21" s="25"/>
      <c r="F21" s="25"/>
      <c r="G21" s="26"/>
    </row>
    <row r="22" spans="1:7" x14ac:dyDescent="0.25">
      <c r="A22" s="23"/>
      <c r="B22" s="16" t="s">
        <v>14</v>
      </c>
      <c r="C22" s="17">
        <v>-179588.84</v>
      </c>
      <c r="D22" s="18">
        <v>148516.44</v>
      </c>
      <c r="E22" s="19">
        <v>150003.96</v>
      </c>
      <c r="F22" s="18"/>
      <c r="G22" s="19">
        <f>C22+E22-D22</f>
        <v>-178101.32</v>
      </c>
    </row>
    <row r="23" spans="1:7" x14ac:dyDescent="0.25">
      <c r="B23" s="16" t="s">
        <v>15</v>
      </c>
      <c r="C23" s="17">
        <v>-29914.37</v>
      </c>
      <c r="D23" s="18">
        <v>0</v>
      </c>
      <c r="E23" s="19">
        <v>8815.92</v>
      </c>
      <c r="F23" s="19"/>
      <c r="G23" s="19">
        <f t="shared" ref="G23:G27" si="1">C23+E23-D23</f>
        <v>-21098.449999999997</v>
      </c>
    </row>
    <row r="24" spans="1:7" x14ac:dyDescent="0.25">
      <c r="B24" s="16" t="s">
        <v>16</v>
      </c>
      <c r="C24" s="17">
        <v>-413760.16</v>
      </c>
      <c r="D24" s="18">
        <v>0</v>
      </c>
      <c r="E24" s="19">
        <v>100043.86</v>
      </c>
      <c r="F24" s="18"/>
      <c r="G24" s="19">
        <f t="shared" si="1"/>
        <v>-313716.3</v>
      </c>
    </row>
    <row r="25" spans="1:7" x14ac:dyDescent="0.25">
      <c r="B25" s="16" t="s">
        <v>18</v>
      </c>
      <c r="C25" s="17">
        <v>-448.12</v>
      </c>
      <c r="D25" s="18">
        <v>1165.2</v>
      </c>
      <c r="E25" s="19">
        <v>928.59</v>
      </c>
      <c r="F25" s="18"/>
      <c r="G25" s="19">
        <f t="shared" si="1"/>
        <v>-684.73</v>
      </c>
    </row>
    <row r="26" spans="1:7" x14ac:dyDescent="0.25">
      <c r="B26" s="16" t="s">
        <v>19</v>
      </c>
      <c r="C26" s="17">
        <f>-(666.63+1070.97)</f>
        <v>-1737.6</v>
      </c>
      <c r="D26" s="18">
        <v>1674.36</v>
      </c>
      <c r="E26" s="19">
        <f>144.95+1452.92</f>
        <v>1597.8700000000001</v>
      </c>
      <c r="F26" s="18"/>
      <c r="G26" s="19">
        <f t="shared" si="1"/>
        <v>-1814.0899999999997</v>
      </c>
    </row>
    <row r="27" spans="1:7" x14ac:dyDescent="0.25">
      <c r="B27" s="16" t="s">
        <v>20</v>
      </c>
      <c r="C27" s="17">
        <v>-38657.35</v>
      </c>
      <c r="D27" s="18">
        <v>27475.32</v>
      </c>
      <c r="E27" s="19">
        <v>28226.5</v>
      </c>
      <c r="F27" s="18"/>
      <c r="G27" s="19">
        <f t="shared" si="1"/>
        <v>-37906.17</v>
      </c>
    </row>
    <row r="28" spans="1:7" x14ac:dyDescent="0.25">
      <c r="B28" s="21" t="s">
        <v>25</v>
      </c>
      <c r="C28" s="22">
        <f>C22+C23+C27+C24+C25+C26</f>
        <v>-664106.43999999994</v>
      </c>
      <c r="D28" s="22">
        <f>D22+D23+D27+D24+D25+D26</f>
        <v>178831.32</v>
      </c>
      <c r="E28" s="22">
        <f>E22+E23+E27+E24+E25+E26</f>
        <v>289616.7</v>
      </c>
      <c r="F28" s="22"/>
      <c r="G28" s="22">
        <f>G22+G23+G27+G24+G25+G26</f>
        <v>-553321.05999999994</v>
      </c>
    </row>
    <row r="29" spans="1:7" x14ac:dyDescent="0.25">
      <c r="B29" s="27" t="s">
        <v>27</v>
      </c>
      <c r="G29" s="27">
        <f>G28</f>
        <v>-553321.05999999994</v>
      </c>
    </row>
    <row r="30" spans="1:7" x14ac:dyDescent="0.25">
      <c r="B30" s="1" t="s">
        <v>28</v>
      </c>
      <c r="E30" s="1" t="s">
        <v>29</v>
      </c>
    </row>
  </sheetData>
  <mergeCells count="8">
    <mergeCell ref="A8:B8"/>
    <mergeCell ref="B21:G21"/>
    <mergeCell ref="D1:F1"/>
    <mergeCell ref="B2:E2"/>
    <mergeCell ref="A4:G4"/>
    <mergeCell ref="A5:G5"/>
    <mergeCell ref="A6:G6"/>
    <mergeCell ref="B7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юб м 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2020-03-31T11:27:41Z</dcterms:created>
  <dcterms:modified xsi:type="dcterms:W3CDTF">2020-03-31T11:30:41Z</dcterms:modified>
</cp:coreProperties>
</file>